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8" i="5" l="1"/>
  <c r="K17" i="5"/>
  <c r="K20" i="5" s="1"/>
  <c r="AS14" i="5"/>
  <c r="AQ14" i="5"/>
  <c r="AP14" i="5"/>
  <c r="AO14" i="5"/>
  <c r="AN14" i="5"/>
  <c r="AM14" i="5"/>
  <c r="AG14" i="5"/>
  <c r="K19" i="5" s="1"/>
  <c r="AE14" i="5"/>
  <c r="I19" i="5" s="1"/>
  <c r="AD14" i="5"/>
  <c r="H19" i="5" s="1"/>
  <c r="AC14" i="5"/>
  <c r="G19" i="5" s="1"/>
  <c r="AB14" i="5"/>
  <c r="F19" i="5" s="1"/>
  <c r="AA14" i="5"/>
  <c r="E19" i="5" s="1"/>
  <c r="W14" i="5"/>
  <c r="U14" i="5"/>
  <c r="T14" i="5"/>
  <c r="S14" i="5"/>
  <c r="R14" i="5"/>
  <c r="Q14" i="5"/>
  <c r="K14" i="5"/>
  <c r="K18" i="5" s="1"/>
  <c r="I14" i="5"/>
  <c r="H14" i="5"/>
  <c r="H18" i="5" s="1"/>
  <c r="H20" i="5" s="1"/>
  <c r="G14" i="5"/>
  <c r="G18" i="5" s="1"/>
  <c r="F14" i="5"/>
  <c r="F18" i="5" s="1"/>
  <c r="F20" i="5" s="1"/>
  <c r="E14" i="5"/>
  <c r="E18" i="5" s="1"/>
  <c r="O18" i="5" l="1"/>
  <c r="M18" i="5"/>
  <c r="L18" i="5"/>
  <c r="N18" i="5"/>
  <c r="O19" i="5"/>
  <c r="G20" i="5"/>
  <c r="M19" i="5"/>
  <c r="E20" i="5"/>
  <c r="N20" i="5" s="1"/>
  <c r="I20" i="5"/>
  <c r="L20" i="5"/>
  <c r="N19" i="5"/>
  <c r="L19" i="5"/>
  <c r="O20" i="5" l="1"/>
  <c r="M20" i="5"/>
</calcChain>
</file>

<file path=xl/sharedStrings.xml><?xml version="1.0" encoding="utf-8"?>
<sst xmlns="http://schemas.openxmlformats.org/spreadsheetml/2006/main" count="94" uniqueCount="45">
  <si>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</si>
  <si>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</si>
  <si>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</si>
  <si>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</si>
  <si>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</si>
  <si>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</si>
  <si>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</si>
  <si>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</si>
  <si>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</si>
  <si>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</si>
  <si>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</si>
  <si>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</si>
  <si>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</si>
  <si>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</si>
  <si>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</si>
  <si>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</si>
  <si>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</si>
  <si>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</si>
  <si>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</si>
  <si>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</si>
  <si>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</si>
  <si>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</si>
  <si>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</si>
  <si>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</si>
  <si>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LMV = Lahden Mailaveikot  (1929)</t>
  </si>
  <si>
    <t>LaLu = Lammin Luja  (1939)</t>
  </si>
  <si>
    <t>ViPa = Vihdin Pallo  (1967)</t>
  </si>
  <si>
    <t>Palo = Järvenpään Palo  (1914)</t>
  </si>
  <si>
    <t>LoKV = Lohjan Kisa-Veikot  (1950)</t>
  </si>
  <si>
    <t>Risto Torvinen</t>
  </si>
  <si>
    <t>3.</t>
  </si>
  <si>
    <t>LMV</t>
  </si>
  <si>
    <t>2.</t>
  </si>
  <si>
    <t>11.</t>
  </si>
  <si>
    <t>Palo</t>
  </si>
  <si>
    <t>7.</t>
  </si>
  <si>
    <t>12.</t>
  </si>
  <si>
    <t>9.</t>
  </si>
  <si>
    <t>LoKV</t>
  </si>
  <si>
    <t>LaLu</t>
  </si>
  <si>
    <t>8.</t>
  </si>
  <si>
    <t>ViPa</t>
  </si>
  <si>
    <t>1.</t>
  </si>
  <si>
    <t>maakuntasarja</t>
  </si>
  <si>
    <t>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</si>
</sst>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29</v>
      </c>
      <c r="C1" s="2"/>
      <c r="D1" s="3"/>
      <c r="E1" s="4" t="s">
        <v>44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30</v>
      </c>
      <c r="Z4" s="68" t="s">
        <v>31</v>
      </c>
      <c r="AA4" s="12">
        <v>13</v>
      </c>
      <c r="AB4" s="12">
        <v>0</v>
      </c>
      <c r="AC4" s="12">
        <v>6</v>
      </c>
      <c r="AD4" s="12">
        <v>3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1985</v>
      </c>
      <c r="Y5" s="12" t="s">
        <v>32</v>
      </c>
      <c r="Z5" s="68" t="s">
        <v>31</v>
      </c>
      <c r="AA5" s="12">
        <v>18</v>
      </c>
      <c r="AB5" s="12">
        <v>2</v>
      </c>
      <c r="AC5" s="12">
        <v>18</v>
      </c>
      <c r="AD5" s="12">
        <v>12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1986</v>
      </c>
      <c r="Y6" s="12" t="s">
        <v>33</v>
      </c>
      <c r="Z6" s="68" t="s">
        <v>31</v>
      </c>
      <c r="AA6" s="12">
        <v>19</v>
      </c>
      <c r="AB6" s="12">
        <v>0</v>
      </c>
      <c r="AC6" s="12">
        <v>14</v>
      </c>
      <c r="AD6" s="12">
        <v>11</v>
      </c>
      <c r="AE6" s="12"/>
      <c r="AF6" s="69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66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>
        <v>1987</v>
      </c>
      <c r="Y7" s="12" t="s">
        <v>32</v>
      </c>
      <c r="Z7" s="68" t="s">
        <v>34</v>
      </c>
      <c r="AA7" s="12">
        <v>22</v>
      </c>
      <c r="AB7" s="12">
        <v>1</v>
      </c>
      <c r="AC7" s="12">
        <v>31</v>
      </c>
      <c r="AD7" s="12">
        <v>22</v>
      </c>
      <c r="AE7" s="12"/>
      <c r="AF7" s="69"/>
      <c r="AG7" s="10"/>
      <c r="AH7" s="12" t="s">
        <v>30</v>
      </c>
      <c r="AI7" s="7"/>
      <c r="AJ7" s="7" t="s">
        <v>35</v>
      </c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1988</v>
      </c>
      <c r="C8" s="12" t="s">
        <v>36</v>
      </c>
      <c r="D8" s="1" t="s">
        <v>34</v>
      </c>
      <c r="E8" s="13">
        <v>22</v>
      </c>
      <c r="F8" s="13">
        <v>0</v>
      </c>
      <c r="G8" s="12">
        <v>2</v>
      </c>
      <c r="H8" s="12">
        <v>2</v>
      </c>
      <c r="I8" s="12"/>
      <c r="J8" s="32"/>
      <c r="K8" s="71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2"/>
      <c r="K9" s="19"/>
      <c r="L9" s="66"/>
      <c r="M9" s="7"/>
      <c r="N9" s="7"/>
      <c r="O9" s="7"/>
      <c r="P9" s="10"/>
      <c r="Q9" s="12"/>
      <c r="R9" s="12"/>
      <c r="S9" s="13"/>
      <c r="T9" s="12"/>
      <c r="U9" s="12"/>
      <c r="V9" s="58"/>
      <c r="W9" s="19"/>
      <c r="X9" s="12">
        <v>1989</v>
      </c>
      <c r="Y9" s="14" t="s">
        <v>42</v>
      </c>
      <c r="Z9" s="1" t="s">
        <v>39</v>
      </c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1990</v>
      </c>
      <c r="C10" s="12" t="s">
        <v>37</v>
      </c>
      <c r="D10" s="1" t="s">
        <v>38</v>
      </c>
      <c r="E10" s="12">
        <v>17</v>
      </c>
      <c r="F10" s="12">
        <v>0</v>
      </c>
      <c r="G10" s="12">
        <v>2</v>
      </c>
      <c r="H10" s="12">
        <v>4</v>
      </c>
      <c r="I10" s="12"/>
      <c r="J10" s="32"/>
      <c r="K10" s="19"/>
      <c r="L10" s="66"/>
      <c r="M10" s="7"/>
      <c r="N10" s="7"/>
      <c r="O10" s="7"/>
      <c r="P10" s="10"/>
      <c r="Q10" s="12"/>
      <c r="R10" s="12"/>
      <c r="S10" s="13"/>
      <c r="T10" s="12"/>
      <c r="U10" s="12"/>
      <c r="V10" s="58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4"/>
      <c r="AS10" s="65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1990</v>
      </c>
      <c r="C11" s="12" t="s">
        <v>36</v>
      </c>
      <c r="D11" s="1" t="s">
        <v>39</v>
      </c>
      <c r="E11" s="12">
        <v>1</v>
      </c>
      <c r="F11" s="12">
        <v>0</v>
      </c>
      <c r="G11" s="12">
        <v>0</v>
      </c>
      <c r="H11" s="12">
        <v>0</v>
      </c>
      <c r="I11" s="12"/>
      <c r="J11" s="32"/>
      <c r="K11" s="19"/>
      <c r="L11" s="66"/>
      <c r="M11" s="7"/>
      <c r="N11" s="7"/>
      <c r="O11" s="7"/>
      <c r="P11" s="10"/>
      <c r="Q11" s="12"/>
      <c r="R11" s="12"/>
      <c r="S11" s="13"/>
      <c r="T11" s="12"/>
      <c r="U11" s="12"/>
      <c r="V11" s="58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4"/>
      <c r="AS11" s="65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66"/>
      <c r="M12" s="7"/>
      <c r="N12" s="7"/>
      <c r="O12" s="7"/>
      <c r="P12" s="10"/>
      <c r="Q12" s="12"/>
      <c r="R12" s="12"/>
      <c r="S12" s="13"/>
      <c r="T12" s="12"/>
      <c r="U12" s="12"/>
      <c r="V12" s="58"/>
      <c r="W12" s="19"/>
      <c r="X12" s="12">
        <v>1991</v>
      </c>
      <c r="Y12" s="14" t="s">
        <v>42</v>
      </c>
      <c r="Z12" s="1" t="s">
        <v>41</v>
      </c>
      <c r="AA12" s="12"/>
      <c r="AB12" s="68" t="s">
        <v>43</v>
      </c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4"/>
      <c r="AS12" s="65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66"/>
      <c r="M13" s="7"/>
      <c r="N13" s="7"/>
      <c r="O13" s="7"/>
      <c r="P13" s="10"/>
      <c r="Q13" s="12"/>
      <c r="R13" s="12"/>
      <c r="S13" s="13"/>
      <c r="T13" s="12"/>
      <c r="U13" s="12"/>
      <c r="V13" s="58"/>
      <c r="W13" s="19"/>
      <c r="X13" s="12">
        <v>1992</v>
      </c>
      <c r="Y13" s="12" t="s">
        <v>40</v>
      </c>
      <c r="Z13" s="70" t="s">
        <v>41</v>
      </c>
      <c r="AA13" s="12">
        <v>20</v>
      </c>
      <c r="AB13" s="12">
        <v>2</v>
      </c>
      <c r="AC13" s="12">
        <v>20</v>
      </c>
      <c r="AD13" s="12">
        <v>11</v>
      </c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4"/>
      <c r="AS13" s="65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0" t="s">
        <v>13</v>
      </c>
      <c r="C14" s="61"/>
      <c r="D14" s="62"/>
      <c r="E14" s="36">
        <f>SUM(E4:E13)</f>
        <v>40</v>
      </c>
      <c r="F14" s="36">
        <f>SUM(F4:F13)</f>
        <v>0</v>
      </c>
      <c r="G14" s="36">
        <f>SUM(G4:G13)</f>
        <v>4</v>
      </c>
      <c r="H14" s="36">
        <f>SUM(H4:H13)</f>
        <v>6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0"/>
      <c r="O14" s="41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3" t="s">
        <v>13</v>
      </c>
      <c r="Y14" s="11"/>
      <c r="Z14" s="9"/>
      <c r="AA14" s="36">
        <f>SUM(AA4:AA13)</f>
        <v>92</v>
      </c>
      <c r="AB14" s="36">
        <f>SUM(AB4:AB13)</f>
        <v>5</v>
      </c>
      <c r="AC14" s="36">
        <f>SUM(AC4:AC13)</f>
        <v>89</v>
      </c>
      <c r="AD14" s="36">
        <f>SUM(AD4:AD13)</f>
        <v>59</v>
      </c>
      <c r="AE14" s="36">
        <f>SUM(AE4:AE13)</f>
        <v>0</v>
      </c>
      <c r="AF14" s="37">
        <v>0</v>
      </c>
      <c r="AG14" s="21">
        <f>SUM(AG4:AG13)</f>
        <v>0</v>
      </c>
      <c r="AH14" s="18"/>
      <c r="AI14" s="29"/>
      <c r="AJ14" s="40"/>
      <c r="AK14" s="41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7" t="s">
        <v>16</v>
      </c>
      <c r="C16" s="48"/>
      <c r="D16" s="49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23</v>
      </c>
      <c r="O16" s="7" t="s">
        <v>21</v>
      </c>
      <c r="Q16" s="17"/>
      <c r="R16" s="17" t="s">
        <v>10</v>
      </c>
      <c r="S16" s="17"/>
      <c r="T16" s="53" t="s">
        <v>24</v>
      </c>
      <c r="U16" s="10"/>
      <c r="V16" s="19"/>
      <c r="W16" s="19"/>
      <c r="X16" s="42"/>
      <c r="Y16" s="42"/>
      <c r="Z16" s="42"/>
      <c r="AA16" s="42"/>
      <c r="AB16" s="42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2"/>
      <c r="AO16" s="42"/>
      <c r="AP16" s="42"/>
      <c r="AQ16" s="42"/>
      <c r="AR16" s="42"/>
      <c r="AS16" s="42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0" t="s">
        <v>15</v>
      </c>
      <c r="C17" s="3"/>
      <c r="D17" s="51"/>
      <c r="E17" s="46">
        <v>0</v>
      </c>
      <c r="F17" s="46">
        <v>0</v>
      </c>
      <c r="G17" s="46">
        <v>0</v>
      </c>
      <c r="H17" s="46">
        <v>0</v>
      </c>
      <c r="I17" s="46">
        <v>0</v>
      </c>
      <c r="J17" s="59">
        <v>0</v>
      </c>
      <c r="K17" s="16" t="e">
        <f>PRODUCT(I17/J17)</f>
        <v>#DIV/0!</v>
      </c>
      <c r="L17" s="52">
        <v>0</v>
      </c>
      <c r="M17" s="52">
        <v>0</v>
      </c>
      <c r="N17" s="52">
        <v>0</v>
      </c>
      <c r="O17" s="52">
        <v>0</v>
      </c>
      <c r="Q17" s="17"/>
      <c r="R17" s="17"/>
      <c r="S17" s="17"/>
      <c r="T17" s="53" t="s">
        <v>27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6">
        <f>PRODUCT(E14+Q14)</f>
        <v>40</v>
      </c>
      <c r="F18" s="46">
        <f>PRODUCT(F14+R14)</f>
        <v>0</v>
      </c>
      <c r="G18" s="46">
        <f>PRODUCT(G14+S14)</f>
        <v>4</v>
      </c>
      <c r="H18" s="46">
        <f>PRODUCT(H14+T14)</f>
        <v>6</v>
      </c>
      <c r="I18" s="46">
        <f>PRODUCT(I14+U14)</f>
        <v>0</v>
      </c>
      <c r="J18" s="59">
        <v>0</v>
      </c>
      <c r="K18" s="16">
        <f>PRODUCT(K14+W14)</f>
        <v>0</v>
      </c>
      <c r="L18" s="52">
        <f>PRODUCT((F18+G18)/E18)</f>
        <v>0.1</v>
      </c>
      <c r="M18" s="52">
        <f>PRODUCT(H18/E18)</f>
        <v>0.15</v>
      </c>
      <c r="N18" s="52">
        <f>PRODUCT((F18+G18+H18)/E18)</f>
        <v>0.25</v>
      </c>
      <c r="O18" s="52">
        <f>PRODUCT(I18/E18)</f>
        <v>0</v>
      </c>
      <c r="Q18" s="17"/>
      <c r="R18" s="17"/>
      <c r="S18" s="17"/>
      <c r="T18" s="53" t="s">
        <v>25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6">
        <f>PRODUCT(AA14+AM14)</f>
        <v>92</v>
      </c>
      <c r="F19" s="46">
        <f>PRODUCT(AB14+AN14)</f>
        <v>5</v>
      </c>
      <c r="G19" s="46">
        <f>PRODUCT(AC14+AO14)</f>
        <v>89</v>
      </c>
      <c r="H19" s="46">
        <f>PRODUCT(AD14+AP14)</f>
        <v>59</v>
      </c>
      <c r="I19" s="46">
        <f>PRODUCT(AE14+AQ14)</f>
        <v>0</v>
      </c>
      <c r="J19" s="59">
        <v>0</v>
      </c>
      <c r="K19" s="10">
        <f>PRODUCT(AG14+AS14)</f>
        <v>0</v>
      </c>
      <c r="L19" s="52">
        <f>PRODUCT((F19+G19)/E19)</f>
        <v>1.0217391304347827</v>
      </c>
      <c r="M19" s="52">
        <f>PRODUCT(H19/E19)</f>
        <v>0.64130434782608692</v>
      </c>
      <c r="N19" s="52">
        <f>PRODUCT((F19+G19+H19)/E19)</f>
        <v>1.6630434782608696</v>
      </c>
      <c r="O19" s="52">
        <f>PRODUCT(I19/E19)</f>
        <v>0</v>
      </c>
      <c r="Q19" s="17"/>
      <c r="R19" s="17"/>
      <c r="S19" s="16"/>
      <c r="T19" s="53" t="s">
        <v>28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3" t="s">
        <v>13</v>
      </c>
      <c r="C20" s="44"/>
      <c r="D20" s="45"/>
      <c r="E20" s="46">
        <f>SUM(E17:E19)</f>
        <v>132</v>
      </c>
      <c r="F20" s="46">
        <f t="shared" ref="F20:I20" si="0">SUM(F17:F19)</f>
        <v>5</v>
      </c>
      <c r="G20" s="46">
        <f t="shared" si="0"/>
        <v>93</v>
      </c>
      <c r="H20" s="46">
        <f t="shared" si="0"/>
        <v>65</v>
      </c>
      <c r="I20" s="46">
        <f t="shared" si="0"/>
        <v>0</v>
      </c>
      <c r="J20" s="59">
        <v>0</v>
      </c>
      <c r="K20" s="16" t="e">
        <f>SUM(K17:K19)</f>
        <v>#DIV/0!</v>
      </c>
      <c r="L20" s="52">
        <f>PRODUCT((F20+G20)/E20)</f>
        <v>0.74242424242424243</v>
      </c>
      <c r="M20" s="52">
        <f>PRODUCT(H20/E20)</f>
        <v>0.49242424242424243</v>
      </c>
      <c r="N20" s="52">
        <f>PRODUCT((F20+G20+H20)/E20)</f>
        <v>1.2348484848484849</v>
      </c>
      <c r="O20" s="52">
        <f>PRODUCT(I20/E20)</f>
        <v>0</v>
      </c>
      <c r="Q20" s="10"/>
      <c r="R20" s="10"/>
      <c r="S20" s="10"/>
      <c r="T20" s="53" t="s">
        <v>26</v>
      </c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0"/>
      <c r="AL185" s="10"/>
    </row>
    <row r="186" spans="1:57" x14ac:dyDescent="0.25"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</row>
    <row r="187" spans="1:57" x14ac:dyDescent="0.25"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</row>
    <row r="189" spans="1:57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2019-01-21T20:20:33Z</dcterms:modified>
</cp:coreProperties>
</file>